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JeremyM\Desktop\"/>
    </mc:Choice>
  </mc:AlternateContent>
  <xr:revisionPtr revIDLastSave="0" documentId="13_ncr:1_{3DD1F6F3-932F-4FD2-8CEB-F80CEBBBF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 IMPACT COST" sheetId="2" r:id="rId1"/>
    <sheet name="TABLE 2 - COST ESTIMATE" sheetId="1" r:id="rId2"/>
    <sheet name="TABLE 3 - ALTERNAT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3" i="3"/>
  <c r="B12" i="1"/>
  <c r="G10" i="1"/>
  <c r="B17" i="1"/>
  <c r="B25" i="1"/>
  <c r="G23" i="1"/>
  <c r="G22" i="1"/>
  <c r="G21" i="1"/>
  <c r="G20" i="1"/>
  <c r="F17" i="1"/>
  <c r="F25" i="1" s="1"/>
  <c r="E17" i="1"/>
  <c r="E25" i="1" s="1"/>
  <c r="D17" i="1"/>
  <c r="D25" i="1" s="1"/>
  <c r="C17" i="1"/>
  <c r="C25" i="1" s="1"/>
  <c r="G16" i="1"/>
  <c r="G15" i="1"/>
  <c r="G14" i="1"/>
  <c r="G17" i="1" l="1"/>
  <c r="G25" i="1"/>
  <c r="G9" i="1"/>
  <c r="G8" i="1"/>
  <c r="G7" i="1"/>
  <c r="G6" i="1"/>
  <c r="G5" i="1"/>
  <c r="G12" i="1" l="1"/>
  <c r="B26" i="1"/>
</calcChain>
</file>

<file path=xl/sharedStrings.xml><?xml version="1.0" encoding="utf-8"?>
<sst xmlns="http://schemas.openxmlformats.org/spreadsheetml/2006/main" count="95" uniqueCount="88">
  <si>
    <t>Description</t>
  </si>
  <si>
    <t>Year 1</t>
  </si>
  <si>
    <t>Year 2</t>
  </si>
  <si>
    <t>Year 3</t>
  </si>
  <si>
    <t>Year 4</t>
  </si>
  <si>
    <t>Year 5</t>
  </si>
  <si>
    <t>Total ($)</t>
  </si>
  <si>
    <t>Other (please specify)</t>
  </si>
  <si>
    <t>Annual Fees</t>
  </si>
  <si>
    <t>Additional Costs</t>
  </si>
  <si>
    <t>Travel Expenses (if applicable)</t>
  </si>
  <si>
    <t>Customization Costs (if applicable)</t>
  </si>
  <si>
    <t>Subtotal Additional Costs</t>
  </si>
  <si>
    <t>Price Validity Period: _______________</t>
  </si>
  <si>
    <t>Other Terms: ________________________</t>
  </si>
  <si>
    <r>
      <t>Authorized Signature: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</si>
  <si>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Name: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</si>
  <si>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Title: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</si>
  <si>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Date: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</si>
  <si>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t xml:space="preserve">(shall be minimum of 90 days) </t>
  </si>
  <si>
    <t xml:space="preserve"> </t>
  </si>
  <si>
    <t>Note</t>
  </si>
  <si>
    <t>from cell B5</t>
  </si>
  <si>
    <t>from cell B6</t>
  </si>
  <si>
    <t>from cell B7</t>
  </si>
  <si>
    <t>from cell B8</t>
  </si>
  <si>
    <t xml:space="preserve">from cell B9 </t>
  </si>
  <si>
    <t>total H5 thru H10</t>
  </si>
  <si>
    <t>cell B12 shall match G 12</t>
  </si>
  <si>
    <t>TOTAL (B5-B10)</t>
  </si>
  <si>
    <t>Total C14 - F14</t>
  </si>
  <si>
    <t>Total C15 - F15</t>
  </si>
  <si>
    <t>Total C16 - F16</t>
  </si>
  <si>
    <t>Total G14 - G16</t>
  </si>
  <si>
    <t>Total C20 - F20</t>
  </si>
  <si>
    <t>Total C21 - F21</t>
  </si>
  <si>
    <t>Total C22 - F22</t>
  </si>
  <si>
    <t>Total C23 - F23</t>
  </si>
  <si>
    <t xml:space="preserve">Year 2 Total </t>
  </si>
  <si>
    <t xml:space="preserve">Year 3 Total </t>
  </si>
  <si>
    <t xml:space="preserve">Year 4 Total </t>
  </si>
  <si>
    <t xml:space="preserve">Year 5 Total </t>
  </si>
  <si>
    <t>Total C25 - F25</t>
  </si>
  <si>
    <t xml:space="preserve">vendor shall provide the .xls document with their proposal </t>
  </si>
  <si>
    <t xml:space="preserve">DO NOT ENTER ANY COSTS HERE </t>
  </si>
  <si>
    <t xml:space="preserve">  </t>
  </si>
  <si>
    <t xml:space="preserve">Serice Element </t>
  </si>
  <si>
    <t xml:space="preserve">Number of Vehicles in the fleet </t>
  </si>
  <si>
    <t>Vehicles Operated in maximum Service</t>
  </si>
  <si>
    <t xml:space="preserve">Servcie Area Size (square miles) </t>
  </si>
  <si>
    <t xml:space="preserve">Service Area Population </t>
  </si>
  <si>
    <t xml:space="preserve">Average Daily Ridership </t>
  </si>
  <si>
    <t>Workstaions / user licenses needed</t>
  </si>
  <si>
    <t xml:space="preserve">Would not impact the Cost </t>
  </si>
  <si>
    <t xml:space="preserve">Would Impact the Cost </t>
  </si>
  <si>
    <t xml:space="preserve">Other:    Please specify </t>
  </si>
  <si>
    <t xml:space="preserve">Instructions -- identify for eqch row if the service element would impact a future cost or not -- each element shall be identified as either it will impact or will not impact the cost based on an illustration of a percentage of increase -- </t>
  </si>
  <si>
    <t xml:space="preserve">Vendor Pricing, PLT  (CAD/AVL) - COST ESTIMATE </t>
  </si>
  <si>
    <t>Subtotal One-Time  Costs</t>
  </si>
  <si>
    <t xml:space="preserve">COMMENTS: </t>
  </si>
  <si>
    <t xml:space="preserve"> Total Contract Cost - YEAR 1 ONLY                             TOTAL (B24+B16+B11)</t>
  </si>
  <si>
    <t xml:space="preserve">                                                                                       TOTAL (B19-B22)</t>
  </si>
  <si>
    <t>TOTAL (B13- B15)</t>
  </si>
  <si>
    <t xml:space="preserve">Note: </t>
  </si>
  <si>
    <t xml:space="preserve">and a .pdf of the pages with signature. </t>
  </si>
  <si>
    <t xml:space="preserve">Purchase Tablets and Install software </t>
  </si>
  <si>
    <t xml:space="preserve">PLT purchases Tablets and Vendor Installs the software </t>
  </si>
  <si>
    <t>Unit</t>
  </si>
  <si>
    <t xml:space="preserve">Price </t>
  </si>
  <si>
    <t xml:space="preserve">Total </t>
  </si>
  <si>
    <t>EACH</t>
  </si>
  <si>
    <t xml:space="preserve">Quantity </t>
  </si>
  <si>
    <t xml:space="preserve">One-Time Costs Purchase &amp; Implementation  (1) </t>
  </si>
  <si>
    <r>
      <t xml:space="preserve">Training Costs  </t>
    </r>
    <r>
      <rPr>
        <b/>
        <sz val="11"/>
        <color theme="1"/>
        <rFont val="Aptos Narrow"/>
        <family val="2"/>
        <scheme val="minor"/>
      </rPr>
      <t>(2)</t>
    </r>
  </si>
  <si>
    <t xml:space="preserve">ALTERNATE 1 </t>
  </si>
  <si>
    <t xml:space="preserve">ALTERNATE 2 </t>
  </si>
  <si>
    <r>
      <t>1. Base software: Dispatch, Reservation, Scheduling, Reporting, AVL (</t>
    </r>
    <r>
      <rPr>
        <b/>
        <sz val="11"/>
        <color rgb="FF000000"/>
        <rFont val="Calibri"/>
        <family val="2"/>
      </rPr>
      <t>as illustrated as required in the specifications</t>
    </r>
    <r>
      <rPr>
        <sz val="11"/>
        <color rgb="FF000000"/>
        <rFont val="Calibri"/>
        <family val="2"/>
      </rPr>
      <t xml:space="preserve">) </t>
    </r>
  </si>
  <si>
    <t>2. Configuration</t>
  </si>
  <si>
    <t>3. Data Migration</t>
  </si>
  <si>
    <t xml:space="preserve">4. Operator Application </t>
  </si>
  <si>
    <t xml:space="preserve">5. Other (please specify any items in the specifications that are noted as Strongly Desired - if you can offer them in your software) </t>
  </si>
  <si>
    <t xml:space="preserve">6. Other (please specify any items in the specifications that are noted as Strongly Desired - if you can offer them in your software) </t>
  </si>
  <si>
    <t xml:space="preserve">7. License Fee (Original year 1, Recurring years 2 thru 5) </t>
  </si>
  <si>
    <t>8. Support &amp; Maintenance</t>
  </si>
  <si>
    <t>9. Other (please specify)</t>
  </si>
  <si>
    <t xml:space="preserve">COMMENTS:  </t>
  </si>
  <si>
    <t>COMMENTS</t>
  </si>
  <si>
    <t xml:space="preserve">PLT - Is assuming a multi-year contract (max 5 years)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</si>
</sst>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b/>
      <sz val="11"/>
      <color rgb="FFFF0000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1"/>
      <color rgb="FF000000"/>
      <name val="Calibri"/>
      <family val="2"/>
    </font>
    <font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Trellis">
        <bgColor theme="9" tint="0.799951170384838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/>
    </xf>
    <xf numFmtId="7" fontId="3" fillId="0" borderId="0" xfId="1" applyNumberFormat="1" applyFont="1" applyAlignment="1">
      <alignment horizontal="left"/>
    </xf>
    <xf numFmtId="164" fontId="1" fillId="3" borderId="3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0" fillId="4" borderId="5" xfId="0" applyNumberForma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wrapText="1"/>
    </xf>
    <xf numFmtId="0" fontId="9" fillId="0" borderId="1" xfId="0" applyFont="1" applyBorder="1"/>
    <xf numFmtId="0" fontId="1" fillId="0" borderId="1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6" fillId="0" borderId="0" xfId="0" applyFont="1"/>
    <xf numFmtId="0" fontId="0" fillId="6" borderId="1" xfId="0" applyFill="1" applyBorder="1"/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6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380D-DA7F-4C83-8455-B5ECECC0D038}">
  <dimension ref="A2:E28"/>
  <sheetViews>
    <sheetView tabSelected="1" workbookViewId="0">
      <selection activeCell="B2" sqref="B2:D28"/>
    </sheetView>
  </sheetViews>
  <sheetFormatPr defaultRowHeight="14.25"/>
  <cols>
    <col min="1" max="1" width="3" customWidth="1"/>
    <col min="2" max="2" width="47.375" customWidth="1"/>
    <col min="3" max="3" width="35.75" customWidth="1"/>
    <col min="4" max="4" width="35" customWidth="1"/>
    <col min="5" max="5" width="2.375" customWidth="1"/>
    <col min="6" max="7" width="35" customWidth="1"/>
  </cols>
  <sheetData>
    <row r="2" spans="1:5" ht="54.95" customHeight="1">
      <c r="A2" t="s">
        <v>45</v>
      </c>
      <c r="B2" s="59" t="s">
        <v>56</v>
      </c>
      <c r="C2" s="60"/>
      <c r="D2" s="60"/>
      <c r="E2" s="29"/>
    </row>
    <row r="3" spans="1:5" ht="15">
      <c r="B3" s="23"/>
    </row>
    <row r="4" spans="1:5" ht="20.25">
      <c r="B4" s="27" t="s">
        <v>46</v>
      </c>
      <c r="C4" s="27" t="s">
        <v>54</v>
      </c>
      <c r="D4" s="27" t="s">
        <v>53</v>
      </c>
    </row>
    <row r="5" spans="1:5" ht="20.25">
      <c r="B5" s="30" t="s">
        <v>47</v>
      </c>
      <c r="C5" s="28"/>
      <c r="D5" s="28"/>
    </row>
    <row r="6" spans="1:5" ht="20.25">
      <c r="B6" s="30" t="s">
        <v>48</v>
      </c>
      <c r="C6" s="28"/>
      <c r="D6" s="28"/>
    </row>
    <row r="7" spans="1:5" ht="20.25">
      <c r="B7" s="30" t="s">
        <v>49</v>
      </c>
      <c r="C7" s="28"/>
      <c r="D7" s="28"/>
    </row>
    <row r="8" spans="1:5" ht="20.25">
      <c r="B8" s="30" t="s">
        <v>50</v>
      </c>
      <c r="C8" s="28"/>
      <c r="D8" s="28"/>
    </row>
    <row r="9" spans="1:5" ht="20.25">
      <c r="B9" s="30" t="s">
        <v>51</v>
      </c>
      <c r="C9" s="28"/>
      <c r="D9" s="28"/>
    </row>
    <row r="10" spans="1:5" ht="20.25">
      <c r="B10" s="30" t="s">
        <v>52</v>
      </c>
      <c r="C10" s="28"/>
      <c r="D10" s="28"/>
    </row>
    <row r="11" spans="1:5" ht="20.25">
      <c r="B11" s="30" t="s">
        <v>55</v>
      </c>
      <c r="C11" s="28"/>
      <c r="D11" s="28"/>
    </row>
    <row r="12" spans="1:5" ht="20.25">
      <c r="B12" s="30" t="s">
        <v>55</v>
      </c>
      <c r="C12" s="28"/>
      <c r="D12" s="28"/>
    </row>
    <row r="13" spans="1:5" ht="9.6" customHeight="1">
      <c r="B13" s="26"/>
      <c r="C13" s="26"/>
      <c r="D13" s="26"/>
    </row>
    <row r="14" spans="1:5" ht="20.25">
      <c r="B14" s="26"/>
      <c r="C14" s="26"/>
      <c r="D14" s="26"/>
    </row>
    <row r="15" spans="1:5" ht="20.25">
      <c r="B15" s="34"/>
      <c r="C15" s="26"/>
      <c r="D15" s="26"/>
    </row>
    <row r="16" spans="1:5">
      <c r="B16" s="57" t="s">
        <v>59</v>
      </c>
      <c r="C16" s="58"/>
      <c r="D16" s="58"/>
    </row>
    <row r="17" spans="2:4">
      <c r="B17" s="58"/>
      <c r="C17" s="58"/>
      <c r="D17" s="58"/>
    </row>
    <row r="18" spans="2:4">
      <c r="B18" s="58"/>
      <c r="C18" s="58"/>
      <c r="D18" s="58"/>
    </row>
    <row r="19" spans="2:4">
      <c r="B19" s="58"/>
      <c r="C19" s="58"/>
      <c r="D19" s="58"/>
    </row>
    <row r="20" spans="2:4">
      <c r="B20" s="58"/>
      <c r="C20" s="58"/>
      <c r="D20" s="58"/>
    </row>
    <row r="21" spans="2:4">
      <c r="B21" s="58"/>
      <c r="C21" s="58"/>
      <c r="D21" s="58"/>
    </row>
    <row r="22" spans="2:4">
      <c r="B22" s="58"/>
      <c r="C22" s="58"/>
      <c r="D22" s="58"/>
    </row>
    <row r="23" spans="2:4">
      <c r="B23" s="58"/>
      <c r="C23" s="58"/>
      <c r="D23" s="58"/>
    </row>
    <row r="24" spans="2:4">
      <c r="B24" s="58"/>
      <c r="C24" s="58"/>
      <c r="D24" s="58"/>
    </row>
    <row r="25" spans="2:4">
      <c r="B25" s="58"/>
      <c r="C25" s="58"/>
      <c r="D25" s="58"/>
    </row>
    <row r="26" spans="2:4">
      <c r="B26" s="58"/>
      <c r="C26" s="58"/>
      <c r="D26" s="58"/>
    </row>
    <row r="27" spans="2:4">
      <c r="B27" s="58"/>
      <c r="C27" s="58"/>
      <c r="D27" s="58"/>
    </row>
    <row r="28" spans="2:4">
      <c r="B28" s="58"/>
      <c r="C28" s="58"/>
      <c r="D28" s="58"/>
    </row>
  </sheetData>
  <mergeCells count="2">
    <mergeCell ref="B16:D28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zoomScale="126" workbookViewId="0">
      <selection activeCell="A27" sqref="A27:F49"/>
    </sheetView>
  </sheetViews>
  <sheetFormatPr defaultRowHeight="14.25"/>
  <cols>
    <col min="1" max="1" width="45.5" customWidth="1"/>
    <col min="2" max="2" width="10.625" customWidth="1"/>
    <col min="3" max="6" width="16" customWidth="1"/>
    <col min="7" max="7" width="15.375" customWidth="1"/>
    <col min="8" max="8" width="1.375" customWidth="1"/>
  </cols>
  <sheetData>
    <row r="1" spans="1:9" ht="18">
      <c r="A1" s="52" t="s">
        <v>57</v>
      </c>
      <c r="B1" s="53"/>
      <c r="C1" s="24"/>
      <c r="D1" s="24"/>
      <c r="E1" s="24"/>
      <c r="F1" s="24"/>
      <c r="G1" s="24"/>
      <c r="H1" s="24"/>
      <c r="I1" s="24"/>
    </row>
    <row r="2" spans="1:9" ht="7.15" customHeight="1">
      <c r="A2" s="50"/>
      <c r="B2" s="51"/>
      <c r="C2" s="51"/>
      <c r="D2" s="51"/>
      <c r="E2" s="51"/>
      <c r="F2" s="51"/>
      <c r="G2" s="51"/>
    </row>
    <row r="3" spans="1:9" ht="15">
      <c r="A3" s="31" t="s">
        <v>0</v>
      </c>
      <c r="B3" s="31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23" t="s">
        <v>6</v>
      </c>
      <c r="H3" s="13"/>
      <c r="I3" s="1" t="s">
        <v>21</v>
      </c>
    </row>
    <row r="4" spans="1:9" ht="15">
      <c r="A4" s="1" t="s">
        <v>72</v>
      </c>
      <c r="H4" s="14"/>
    </row>
    <row r="5" spans="1:9" ht="45">
      <c r="A5" s="42" t="s">
        <v>76</v>
      </c>
      <c r="B5" s="32">
        <v>0</v>
      </c>
      <c r="C5" s="54" t="s">
        <v>44</v>
      </c>
      <c r="D5" s="55"/>
      <c r="E5" s="55"/>
      <c r="F5" s="55"/>
      <c r="G5" s="22">
        <f t="shared" ref="G5:G10" si="0">B5</f>
        <v>0</v>
      </c>
      <c r="H5" s="15"/>
      <c r="I5" t="s">
        <v>22</v>
      </c>
    </row>
    <row r="6" spans="1:9">
      <c r="A6" s="33" t="s">
        <v>77</v>
      </c>
      <c r="B6" s="32">
        <v>0</v>
      </c>
      <c r="C6" s="55"/>
      <c r="D6" s="55"/>
      <c r="E6" s="55"/>
      <c r="F6" s="55"/>
      <c r="G6" s="22">
        <f t="shared" si="0"/>
        <v>0</v>
      </c>
      <c r="H6" s="15"/>
      <c r="I6" t="s">
        <v>23</v>
      </c>
    </row>
    <row r="7" spans="1:9">
      <c r="A7" s="33" t="s">
        <v>78</v>
      </c>
      <c r="B7" s="32">
        <v>0</v>
      </c>
      <c r="C7" s="55"/>
      <c r="D7" s="55"/>
      <c r="E7" s="55"/>
      <c r="F7" s="55"/>
      <c r="G7" s="22">
        <f t="shared" si="0"/>
        <v>0</v>
      </c>
      <c r="H7" s="15"/>
      <c r="I7" t="s">
        <v>24</v>
      </c>
    </row>
    <row r="8" spans="1:9">
      <c r="A8" s="33" t="s">
        <v>79</v>
      </c>
      <c r="B8" s="32">
        <v>0</v>
      </c>
      <c r="C8" s="55"/>
      <c r="D8" s="55"/>
      <c r="E8" s="55"/>
      <c r="F8" s="55"/>
      <c r="G8" s="22">
        <f t="shared" si="0"/>
        <v>0</v>
      </c>
      <c r="H8" s="15"/>
      <c r="I8" t="s">
        <v>25</v>
      </c>
    </row>
    <row r="9" spans="1:9" ht="42.75">
      <c r="A9" s="43" t="s">
        <v>80</v>
      </c>
      <c r="B9" s="32">
        <v>0</v>
      </c>
      <c r="C9" s="55"/>
      <c r="D9" s="55"/>
      <c r="E9" s="55"/>
      <c r="F9" s="55"/>
      <c r="G9" s="22">
        <f t="shared" si="0"/>
        <v>0</v>
      </c>
      <c r="H9" s="15"/>
      <c r="I9" t="s">
        <v>26</v>
      </c>
    </row>
    <row r="10" spans="1:9" ht="42.75">
      <c r="A10" s="43" t="s">
        <v>81</v>
      </c>
      <c r="B10" s="32">
        <v>0</v>
      </c>
      <c r="C10" s="56"/>
      <c r="D10" s="56"/>
      <c r="E10" s="56"/>
      <c r="F10" s="56"/>
      <c r="G10" s="22">
        <f t="shared" si="0"/>
        <v>0</v>
      </c>
      <c r="H10" s="15"/>
    </row>
    <row r="11" spans="1:9" ht="15">
      <c r="A11" s="1" t="s">
        <v>58</v>
      </c>
      <c r="G11" s="5" t="s">
        <v>20</v>
      </c>
      <c r="H11" s="14"/>
    </row>
    <row r="12" spans="1:9" ht="19.5">
      <c r="A12" s="8" t="s">
        <v>29</v>
      </c>
      <c r="B12" s="9">
        <f>B5+B6+B7+B8+B9+B10</f>
        <v>0</v>
      </c>
      <c r="C12" s="48" t="s">
        <v>28</v>
      </c>
      <c r="D12" s="49"/>
      <c r="G12" s="17">
        <f>G5+G6+G7+G8+G9</f>
        <v>0</v>
      </c>
      <c r="H12" s="15"/>
      <c r="I12" t="s">
        <v>27</v>
      </c>
    </row>
    <row r="13" spans="1:9" ht="15">
      <c r="A13" s="1" t="s">
        <v>8</v>
      </c>
      <c r="C13" s="47" t="s">
        <v>87</v>
      </c>
      <c r="D13" s="47"/>
      <c r="E13" s="47"/>
      <c r="F13" s="47"/>
      <c r="G13" s="5"/>
      <c r="H13" s="14"/>
    </row>
    <row r="14" spans="1:9">
      <c r="A14" t="s">
        <v>82</v>
      </c>
      <c r="B14" s="2">
        <v>0</v>
      </c>
      <c r="C14" s="4">
        <v>0</v>
      </c>
      <c r="D14" s="4">
        <v>0</v>
      </c>
      <c r="E14" s="4">
        <v>0</v>
      </c>
      <c r="F14" s="4">
        <v>0</v>
      </c>
      <c r="G14" s="22">
        <f>C14+D14+E14+F14</f>
        <v>0</v>
      </c>
      <c r="H14" s="14"/>
      <c r="I14" t="s">
        <v>30</v>
      </c>
    </row>
    <row r="15" spans="1:9">
      <c r="A15" t="s">
        <v>83</v>
      </c>
      <c r="B15" s="2">
        <v>0</v>
      </c>
      <c r="C15" s="4">
        <v>0</v>
      </c>
      <c r="D15" s="4">
        <v>0</v>
      </c>
      <c r="E15" s="4">
        <v>0</v>
      </c>
      <c r="F15" s="4">
        <v>0</v>
      </c>
      <c r="G15" s="22">
        <f>C15+D15+E15+F15</f>
        <v>0</v>
      </c>
      <c r="H15" s="14"/>
      <c r="I15" t="s">
        <v>31</v>
      </c>
    </row>
    <row r="16" spans="1:9" ht="15" thickBot="1">
      <c r="A16" t="s">
        <v>84</v>
      </c>
      <c r="B16" s="12">
        <v>0</v>
      </c>
      <c r="C16" s="11">
        <v>0</v>
      </c>
      <c r="D16" s="11">
        <v>0</v>
      </c>
      <c r="E16" s="11">
        <v>0</v>
      </c>
      <c r="F16" s="11">
        <v>0</v>
      </c>
      <c r="G16" s="22">
        <f>C16+D16+E16+F16</f>
        <v>0</v>
      </c>
      <c r="H16" s="14"/>
      <c r="I16" t="s">
        <v>32</v>
      </c>
    </row>
    <row r="17" spans="1:9" ht="15">
      <c r="A17" s="8" t="s">
        <v>62</v>
      </c>
      <c r="B17" s="3">
        <f>B14+B15+B16</f>
        <v>0</v>
      </c>
      <c r="C17" s="10">
        <f t="shared" ref="C17:G17" si="1">C14+C15+C16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7">
        <f t="shared" si="1"/>
        <v>0</v>
      </c>
      <c r="H17" s="14"/>
      <c r="I17" t="s">
        <v>33</v>
      </c>
    </row>
    <row r="18" spans="1:9">
      <c r="C18" s="45"/>
      <c r="D18" s="45"/>
      <c r="E18" s="45"/>
      <c r="F18" s="45"/>
      <c r="G18" s="5"/>
      <c r="H18" s="14"/>
      <c r="I18" t="s">
        <v>20</v>
      </c>
    </row>
    <row r="19" spans="1:9" ht="15">
      <c r="A19" s="1" t="s">
        <v>9</v>
      </c>
      <c r="C19" s="45"/>
      <c r="D19" s="45"/>
      <c r="E19" s="45"/>
      <c r="F19" s="45"/>
      <c r="G19" s="5"/>
      <c r="H19" s="14"/>
      <c r="I19" t="s">
        <v>20</v>
      </c>
    </row>
    <row r="20" spans="1:9">
      <c r="A20" t="s">
        <v>10</v>
      </c>
      <c r="B20" s="7">
        <v>0</v>
      </c>
      <c r="C20" s="6">
        <v>0</v>
      </c>
      <c r="D20" s="6">
        <v>0</v>
      </c>
      <c r="E20" s="6">
        <v>0</v>
      </c>
      <c r="F20" s="6">
        <v>0</v>
      </c>
      <c r="G20" s="22">
        <f>C20+D20+E20+F20</f>
        <v>0</v>
      </c>
      <c r="H20" s="16">
        <v>0</v>
      </c>
      <c r="I20" t="s">
        <v>34</v>
      </c>
    </row>
    <row r="21" spans="1:9" ht="15">
      <c r="A21" t="s">
        <v>73</v>
      </c>
      <c r="B21" s="7">
        <v>0</v>
      </c>
      <c r="C21" s="6">
        <v>0</v>
      </c>
      <c r="D21" s="6">
        <v>0</v>
      </c>
      <c r="E21" s="6">
        <v>0</v>
      </c>
      <c r="F21" s="6">
        <v>0</v>
      </c>
      <c r="G21" s="22">
        <f>C21+D21+E21+F21</f>
        <v>0</v>
      </c>
      <c r="H21" s="14"/>
      <c r="I21" t="s">
        <v>35</v>
      </c>
    </row>
    <row r="22" spans="1:9">
      <c r="A22" t="s">
        <v>11</v>
      </c>
      <c r="B22" s="7">
        <v>0</v>
      </c>
      <c r="C22" s="6">
        <v>0</v>
      </c>
      <c r="D22" s="6">
        <v>0</v>
      </c>
      <c r="E22" s="6">
        <v>0</v>
      </c>
      <c r="F22" s="6">
        <v>0</v>
      </c>
      <c r="G22" s="22">
        <f>C22+D22+E22+F22</f>
        <v>0</v>
      </c>
      <c r="H22" s="14"/>
      <c r="I22" t="s">
        <v>36</v>
      </c>
    </row>
    <row r="23" spans="1:9">
      <c r="A23" t="s">
        <v>7</v>
      </c>
      <c r="B23" s="19">
        <v>0</v>
      </c>
      <c r="C23" s="6">
        <v>0</v>
      </c>
      <c r="D23" s="6">
        <v>0</v>
      </c>
      <c r="E23" s="6">
        <v>0</v>
      </c>
      <c r="F23" s="6">
        <v>0</v>
      </c>
      <c r="G23" s="22">
        <f>C23+D23+E23+F23</f>
        <v>0</v>
      </c>
      <c r="H23" s="14"/>
      <c r="I23" t="s">
        <v>37</v>
      </c>
    </row>
    <row r="24" spans="1:9" ht="15">
      <c r="A24" s="8" t="s">
        <v>12</v>
      </c>
      <c r="B24" s="21"/>
      <c r="C24" s="20" t="s">
        <v>38</v>
      </c>
      <c r="D24" s="20" t="s">
        <v>39</v>
      </c>
      <c r="E24" s="20" t="s">
        <v>40</v>
      </c>
      <c r="F24" s="20" t="s">
        <v>41</v>
      </c>
      <c r="G24" s="17" t="s">
        <v>20</v>
      </c>
      <c r="H24" s="14" t="s">
        <v>20</v>
      </c>
    </row>
    <row r="25" spans="1:9" ht="15">
      <c r="A25" s="25" t="s">
        <v>61</v>
      </c>
      <c r="B25" s="3">
        <f>B20+B21+B22+B23</f>
        <v>0</v>
      </c>
      <c r="C25" s="17">
        <f>C23+C22+C21+C20+C17</f>
        <v>0</v>
      </c>
      <c r="D25" s="17">
        <f>D23+D22+D21+D20+D17</f>
        <v>0</v>
      </c>
      <c r="E25" s="18">
        <f>E23+E22+E21+E20+E17</f>
        <v>0</v>
      </c>
      <c r="F25" s="18">
        <f>F23+F22+F21+F20+F17</f>
        <v>0</v>
      </c>
      <c r="G25" s="17">
        <f>C25+D25+E25+F25</f>
        <v>0</v>
      </c>
      <c r="I25" t="s">
        <v>42</v>
      </c>
    </row>
    <row r="26" spans="1:9" ht="15">
      <c r="A26" s="1" t="s">
        <v>60</v>
      </c>
      <c r="B26" s="3">
        <f>B25+B17+B12</f>
        <v>0</v>
      </c>
      <c r="G26" t="s">
        <v>20</v>
      </c>
    </row>
    <row r="27" spans="1:9" ht="15">
      <c r="A27" s="1"/>
    </row>
    <row r="28" spans="1:9">
      <c r="A28">
        <v>1</v>
      </c>
      <c r="B28" t="s">
        <v>13</v>
      </c>
      <c r="E28" t="s">
        <v>19</v>
      </c>
    </row>
    <row r="29" spans="1:9">
      <c r="A29">
        <v>2</v>
      </c>
      <c r="B29" t="s">
        <v>14</v>
      </c>
    </row>
    <row r="31" spans="1:9" ht="15">
      <c r="A31" s="1" t="s">
        <v>15</v>
      </c>
    </row>
    <row r="32" spans="1:9" ht="15">
      <c r="A32" s="1"/>
      <c r="C32" s="44" t="s">
        <v>63</v>
      </c>
    </row>
    <row r="33" spans="1:5" ht="15">
      <c r="A33" s="1" t="s">
        <v>16</v>
      </c>
      <c r="C33" s="44" t="s">
        <v>43</v>
      </c>
    </row>
    <row r="34" spans="1:5" ht="15">
      <c r="A34" s="1"/>
      <c r="C34" s="44" t="s">
        <v>64</v>
      </c>
    </row>
    <row r="35" spans="1:5" ht="15">
      <c r="A35" s="1" t="s">
        <v>17</v>
      </c>
    </row>
    <row r="36" spans="1:5" ht="15">
      <c r="A36" s="1"/>
    </row>
    <row r="37" spans="1:5" ht="15">
      <c r="A37" s="1" t="s">
        <v>18</v>
      </c>
    </row>
    <row r="38" spans="1:5" ht="15">
      <c r="A38" s="1"/>
    </row>
    <row r="39" spans="1:5">
      <c r="A39" s="46" t="s">
        <v>86</v>
      </c>
      <c r="B39" s="46"/>
      <c r="C39" s="46"/>
      <c r="D39" s="46"/>
      <c r="E39" s="46"/>
    </row>
    <row r="40" spans="1:5">
      <c r="A40" s="46"/>
      <c r="B40" s="46"/>
      <c r="C40" s="46"/>
      <c r="D40" s="46"/>
      <c r="E40" s="46"/>
    </row>
    <row r="41" spans="1:5">
      <c r="A41" s="46"/>
      <c r="B41" s="46"/>
      <c r="C41" s="46"/>
      <c r="D41" s="46"/>
      <c r="E41" s="46"/>
    </row>
    <row r="42" spans="1:5">
      <c r="A42" s="46"/>
      <c r="B42" s="46"/>
      <c r="C42" s="46"/>
      <c r="D42" s="46"/>
      <c r="E42" s="46"/>
    </row>
    <row r="43" spans="1:5">
      <c r="A43" s="46"/>
      <c r="B43" s="46"/>
      <c r="C43" s="46"/>
      <c r="D43" s="46"/>
      <c r="E43" s="46"/>
    </row>
    <row r="44" spans="1:5">
      <c r="A44" s="46"/>
      <c r="B44" s="46"/>
      <c r="C44" s="46"/>
      <c r="D44" s="46"/>
      <c r="E44" s="46"/>
    </row>
    <row r="45" spans="1:5">
      <c r="A45" s="46"/>
      <c r="B45" s="46"/>
      <c r="C45" s="46"/>
      <c r="D45" s="46"/>
      <c r="E45" s="46"/>
    </row>
    <row r="46" spans="1:5">
      <c r="A46" s="46"/>
      <c r="B46" s="46"/>
      <c r="C46" s="46"/>
      <c r="D46" s="46"/>
      <c r="E46" s="46"/>
    </row>
    <row r="47" spans="1:5">
      <c r="A47" s="46"/>
      <c r="B47" s="46"/>
      <c r="C47" s="46"/>
      <c r="D47" s="46"/>
      <c r="E47" s="46"/>
    </row>
    <row r="48" spans="1:5">
      <c r="A48" s="46"/>
      <c r="B48" s="46"/>
      <c r="C48" s="46"/>
      <c r="D48" s="46"/>
      <c r="E48" s="46"/>
    </row>
    <row r="49" spans="1:5">
      <c r="A49" s="46"/>
      <c r="B49" s="46"/>
      <c r="C49" s="46"/>
      <c r="D49" s="46"/>
      <c r="E49" s="46"/>
    </row>
  </sheetData>
  <mergeCells count="6">
    <mergeCell ref="A39:E49"/>
    <mergeCell ref="C13:F13"/>
    <mergeCell ref="C12:D12"/>
    <mergeCell ref="A2:G2"/>
    <mergeCell ref="A1:B1"/>
    <mergeCell ref="C5:F10"/>
  </mergeCells>
  <pageMargins left="0.45" right="0.45" top="0.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14DE-2E10-4CA1-8706-713B5FDCB885}">
  <dimension ref="A2:E14"/>
  <sheetViews>
    <sheetView zoomScale="126" workbookViewId="0">
      <selection activeCell="A7" sqref="A7:E14"/>
    </sheetView>
  </sheetViews>
  <sheetFormatPr defaultRowHeight="14.25"/>
  <cols>
    <col min="1" max="1" width="45.5" customWidth="1"/>
    <col min="2" max="2" width="10.625" customWidth="1"/>
    <col min="3" max="6" width="16" customWidth="1"/>
    <col min="7" max="7" width="15.375" customWidth="1"/>
    <col min="8" max="8" width="1.375" customWidth="1"/>
  </cols>
  <sheetData>
    <row r="2" spans="1:5" ht="15">
      <c r="A2" s="37" t="s">
        <v>74</v>
      </c>
      <c r="B2" s="35" t="s">
        <v>67</v>
      </c>
      <c r="C2" s="35" t="s">
        <v>71</v>
      </c>
      <c r="D2" s="35" t="s">
        <v>68</v>
      </c>
      <c r="E2" s="35" t="s">
        <v>69</v>
      </c>
    </row>
    <row r="3" spans="1:5" ht="15">
      <c r="A3" s="31" t="s">
        <v>65</v>
      </c>
      <c r="B3" s="40" t="s">
        <v>70</v>
      </c>
      <c r="C3" s="41">
        <v>13</v>
      </c>
      <c r="D3" s="38">
        <v>0</v>
      </c>
      <c r="E3" s="38">
        <f>C3*D3</f>
        <v>0</v>
      </c>
    </row>
    <row r="4" spans="1:5" ht="15">
      <c r="A4" s="37" t="s">
        <v>75</v>
      </c>
      <c r="B4" s="40"/>
      <c r="C4" s="41"/>
      <c r="D4" s="33"/>
      <c r="E4" s="33"/>
    </row>
    <row r="5" spans="1:5" ht="15">
      <c r="A5" s="31" t="s">
        <v>66</v>
      </c>
      <c r="B5" s="40" t="s">
        <v>70</v>
      </c>
      <c r="C5" s="41">
        <v>13</v>
      </c>
      <c r="D5" s="39">
        <v>0</v>
      </c>
      <c r="E5" s="39">
        <f>C5*D5</f>
        <v>0</v>
      </c>
    </row>
    <row r="7" spans="1:5">
      <c r="A7" s="46" t="s">
        <v>85</v>
      </c>
      <c r="B7" s="46"/>
      <c r="C7" s="46"/>
      <c r="D7" s="46"/>
      <c r="E7" s="46"/>
    </row>
    <row r="8" spans="1:5">
      <c r="A8" s="46"/>
      <c r="B8" s="46"/>
      <c r="C8" s="46"/>
      <c r="D8" s="46"/>
      <c r="E8" s="46"/>
    </row>
    <row r="9" spans="1:5">
      <c r="A9" s="46"/>
      <c r="B9" s="46"/>
      <c r="C9" s="46"/>
      <c r="D9" s="46"/>
      <c r="E9" s="46"/>
    </row>
    <row r="10" spans="1:5">
      <c r="A10" s="46"/>
      <c r="B10" s="46"/>
      <c r="C10" s="46"/>
      <c r="D10" s="46"/>
      <c r="E10" s="46"/>
    </row>
    <row r="11" spans="1:5">
      <c r="A11" s="46"/>
      <c r="B11" s="46"/>
      <c r="C11" s="46"/>
      <c r="D11" s="46"/>
      <c r="E11" s="46"/>
    </row>
    <row r="12" spans="1:5">
      <c r="A12" s="46"/>
      <c r="B12" s="46"/>
      <c r="C12" s="46"/>
      <c r="D12" s="46"/>
      <c r="E12" s="46"/>
    </row>
    <row r="13" spans="1:5">
      <c r="A13" s="46"/>
      <c r="B13" s="46"/>
      <c r="C13" s="46"/>
      <c r="D13" s="46"/>
      <c r="E13" s="46"/>
    </row>
    <row r="14" spans="1:5">
      <c r="A14" s="46"/>
      <c r="B14" s="46"/>
      <c r="C14" s="46"/>
      <c r="D14" s="46"/>
      <c r="E14" s="46"/>
    </row>
  </sheetData>
  <mergeCells count="1">
    <mergeCell ref="A7:E14"/>
  </mergeCells>
  <pageMargins left="0.45" right="0.45" top="0.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ECB7D3C0E6AE418D1A7594A6C87CF2" ma:contentTypeVersion="26" ma:contentTypeDescription="Create a new document." ma:contentTypeScope="" ma:versionID="dbe50362feacb3794dee70df373f6a31">
  <xsd:schema xmlns:xsd="http://www.w3.org/2001/XMLSchema" xmlns:xs="http://www.w3.org/2001/XMLSchema" xmlns:p="http://schemas.microsoft.com/office/2006/metadata/properties" xmlns:ns2="a2e3c8a2-f172-4cb1-979b-9592f1b64b8f" xmlns:ns3="2b94928a-28b0-4df5-b9a6-8a41af45d1b0" targetNamespace="http://schemas.microsoft.com/office/2006/metadata/properties" ma:root="true" ma:fieldsID="88f45ace147433ea7172d6babf4b6ecf" ns2:_="" ns3:_="">
    <xsd:import namespace="a2e3c8a2-f172-4cb1-979b-9592f1b64b8f"/>
    <xsd:import namespace="2b94928a-28b0-4df5-b9a6-8a41af45d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ProjectManager" minOccurs="0"/>
                <xsd:element ref="ns2:DRBRole" minOccurs="0"/>
                <xsd:element ref="ns2:ProjectDescription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DateofMeeting" minOccurs="0"/>
                <xsd:element ref="ns3:SharedWithUsers" minOccurs="0"/>
                <xsd:element ref="ns3:SharedWithDetails" minOccurs="0"/>
                <xsd:element ref="ns2:ConversationFacilitator" minOccurs="0"/>
                <xsd:element ref="ns2:ConversationFacilitator0" minOccurs="0"/>
                <xsd:element ref="ns2:Meeting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3c8a2-f172-4cb1-979b-9592f1b64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description="status of the pursuit" ma:format="Dropdown" ma:internalName="Status">
      <xsd:simpleType>
        <xsd:restriction base="dms:Choice">
          <xsd:enumeration value="Win"/>
          <xsd:enumeration value="Loss"/>
          <xsd:enumeration value="No Go"/>
          <xsd:enumeration value="TBD"/>
        </xsd:restriction>
      </xsd:simpleType>
    </xsd:element>
    <xsd:element name="ProjectManager" ma:index="11" nillable="true" ma:displayName="Project Manager" ma:format="Dropdown" ma:internalName="ProjectManager">
      <xsd:simpleType>
        <xsd:restriction base="dms:Choice">
          <xsd:enumeration value="Deb Brisk"/>
          <xsd:enumeration value="Rae Farley"/>
          <xsd:enumeration value="Mariah Kathan"/>
          <xsd:enumeration value="Berta Hartig"/>
        </xsd:restriction>
      </xsd:simpleType>
    </xsd:element>
    <xsd:element name="DRBRole" ma:index="12" nillable="true" ma:displayName="DRB Role" ma:format="Dropdown" ma:internalName="DRBRole">
      <xsd:simpleType>
        <xsd:restriction base="dms:Choice">
          <xsd:enumeration value="Prime "/>
          <xsd:enumeration value="Subconsultant"/>
        </xsd:restriction>
      </xsd:simpleType>
    </xsd:element>
    <xsd:element name="ProjectDescription" ma:index="13" nillable="true" ma:displayName="Project Description" ma:format="Dropdown" ma:internalName="ProjectDescription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b9bb14-4e4a-47a0-8423-93212e47c4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DateofMeeting" ma:index="23" nillable="true" ma:displayName="Date of Meeting" ma:format="DateOnly" ma:internalName="DateofMeeting">
      <xsd:simpleType>
        <xsd:restriction base="dms:DateTime"/>
      </xsd:simpleType>
    </xsd:element>
    <xsd:element name="ConversationFacilitator" ma:index="26" nillable="true" ma:displayName="Conversation Facilitator" ma:description="person who led the conversation from the DRB Team with the agency " ma:format="Dropdown" ma:internalName="ConversationFacilitator">
      <xsd:simpleType>
        <xsd:restriction base="dms:Choice">
          <xsd:enumeration value="Deb"/>
          <xsd:enumeration value="Choice 2"/>
          <xsd:enumeration value="Jill C"/>
        </xsd:restriction>
      </xsd:simpleType>
    </xsd:element>
    <xsd:element name="ConversationFacilitator0" ma:index="27" nillable="true" ma:displayName="Conversation Facilitator " ma:format="Dropdown" ma:internalName="ConversationFacilitator0">
      <xsd:simpleType>
        <xsd:restriction base="dms:Choice">
          <xsd:enumeration value="Deb"/>
          <xsd:enumeration value="Choice 2"/>
          <xsd:enumeration value="Choice 3"/>
        </xsd:restriction>
      </xsd:simpleType>
    </xsd:element>
    <xsd:element name="MeetingDate" ma:index="28" nillable="true" ma:displayName="Meeting Date" ma:description="date of the meeting " ma:format="Dropdown" ma:internalName="MeetingDate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4928a-28b0-4df5-b9a6-8a41af45d1b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e19f399-2dd2-4f9e-b3d9-370ab476837f}" ma:internalName="TaxCatchAll" ma:showField="CatchAllData" ma:web="2b94928a-28b0-4df5-b9a6-8a41af45d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Description xmlns="a2e3c8a2-f172-4cb1-979b-9592f1b64b8f" xsi:nil="true"/>
    <ProjectManager xmlns="a2e3c8a2-f172-4cb1-979b-9592f1b64b8f" xsi:nil="true"/>
    <DRBRole xmlns="a2e3c8a2-f172-4cb1-979b-9592f1b64b8f" xsi:nil="true"/>
    <TaxCatchAll xmlns="2b94928a-28b0-4df5-b9a6-8a41af45d1b0" xsi:nil="true"/>
    <Status xmlns="a2e3c8a2-f172-4cb1-979b-9592f1b64b8f" xsi:nil="true"/>
    <DateofMeeting xmlns="a2e3c8a2-f172-4cb1-979b-9592f1b64b8f" xsi:nil="true"/>
    <MeetingDate xmlns="a2e3c8a2-f172-4cb1-979b-9592f1b64b8f" xsi:nil="true"/>
    <lcf76f155ced4ddcb4097134ff3c332f xmlns="a2e3c8a2-f172-4cb1-979b-9592f1b64b8f">
      <Terms xmlns="http://schemas.microsoft.com/office/infopath/2007/PartnerControls"/>
    </lcf76f155ced4ddcb4097134ff3c332f>
    <ConversationFacilitator0 xmlns="a2e3c8a2-f172-4cb1-979b-9592f1b64b8f" xsi:nil="true"/>
    <ConversationFacilitator xmlns="a2e3c8a2-f172-4cb1-979b-9592f1b64b8f" xsi:nil="true"/>
  </documentManagement>
</p:properties>
</file>

<file path=customXml/itemProps1.xml><?xml version="1.0" encoding="utf-8"?>
<ds:datastoreItem xmlns:ds="http://schemas.openxmlformats.org/officeDocument/2006/customXml" ds:itemID="{94ADB8C1-D112-4D9F-A28A-06EF9C262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A79040-BDF9-48B1-939E-3A2FDEA73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3c8a2-f172-4cb1-979b-9592f1b64b8f"/>
    <ds:schemaRef ds:uri="2b94928a-28b0-4df5-b9a6-8a41af45d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80071-0CCA-44F0-AC24-98DF2ED45989}">
  <ds:schemaRefs>
    <ds:schemaRef ds:uri="http://schemas.microsoft.com/office/2006/metadata/properties"/>
    <ds:schemaRef ds:uri="http://schemas.microsoft.com/office/infopath/2007/PartnerControls"/>
    <ds:schemaRef ds:uri="a2e3c8a2-f172-4cb1-979b-9592f1b64b8f"/>
    <ds:schemaRef ds:uri="2b94928a-28b0-4df5-b9a6-8a41af45d1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IMPACT COST</vt:lpstr>
      <vt:lpstr>TABLE 2 - COST ESTIMATE</vt:lpstr>
      <vt:lpstr>TABLE 3 - ALTERNATES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Hennessy Mohan</dc:creator>
  <cp:keywords/>
  <dc:description/>
  <cp:lastModifiedBy>Jeremy Monahan</cp:lastModifiedBy>
  <cp:revision/>
  <cp:lastPrinted>2024-12-01T22:21:34Z</cp:lastPrinted>
  <dcterms:created xsi:type="dcterms:W3CDTF">2024-09-12T19:42:05Z</dcterms:created>
  <dcterms:modified xsi:type="dcterms:W3CDTF">2025-02-25T19:38:34Z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0x010100C0ECB7D3C0E6AE418D1A7594A6C87CF2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2024-12-01T22:21:39Z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126a6788-fa1a-4f79-ac01-029167fcc681</vt:lpwstr>
  </property>
  <property fmtid="{D5CDD505-2E9C-101B-9397-08002B2CF9AE}" pid="8" name="MSIP_Label_defa4170-0d19-0005-0004-bc88714345d2_ActionId">
    <vt:lpwstr>178d1ff4-438b-4129-a4d3-57ba9a86d142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